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8\Desktop\FOOD\"/>
    </mc:Choice>
  </mc:AlternateContent>
  <bookViews>
    <workbookView xWindow="0" yWindow="0" windowWidth="17088" windowHeight="7908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76" i="1"/>
  <c r="L157" i="1"/>
  <c r="L138" i="1"/>
  <c r="L81" i="1"/>
  <c r="L62" i="1"/>
  <c r="L43" i="1"/>
  <c r="J195" i="1"/>
  <c r="H195" i="1"/>
  <c r="F195" i="1"/>
  <c r="I195" i="1"/>
  <c r="H176" i="1"/>
  <c r="J119" i="1"/>
  <c r="H119" i="1"/>
  <c r="I119" i="1"/>
  <c r="F119" i="1"/>
  <c r="G100" i="1"/>
  <c r="J100" i="1"/>
  <c r="H100" i="1"/>
  <c r="F100" i="1"/>
  <c r="H81" i="1"/>
  <c r="G62" i="1"/>
  <c r="F62" i="1"/>
  <c r="J62" i="1"/>
  <c r="H62" i="1"/>
  <c r="I62" i="1"/>
  <c r="I43" i="1"/>
  <c r="L196" i="1" l="1"/>
  <c r="I196" i="1"/>
  <c r="F196" i="1"/>
  <c r="G196" i="1"/>
  <c r="H196" i="1"/>
  <c r="J196" i="1"/>
</calcChain>
</file>

<file path=xl/sharedStrings.xml><?xml version="1.0" encoding="utf-8"?>
<sst xmlns="http://schemas.openxmlformats.org/spreadsheetml/2006/main" count="393" uniqueCount="150">
  <si>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</si>
  <si>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</si>
  <si>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</si>
  <si>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</si>
  <si>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</si>
  <si>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</si>
  <si>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</si>
  <si>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</si>
  <si>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</si>
  <si>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</si>
  <si>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</si>
  <si>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</si>
  <si>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</si>
  <si>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</si>
  <si>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</si>
  <si>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</si>
  <si>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</si>
  <si>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</si>
  <si>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</si>
  <si>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</si>
  <si>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</si>
  <si>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</si>
  <si>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</si>
  <si>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</si>
  <si>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</si>
  <si>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</si>
  <si>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</si>
  <si>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</si>
  <si>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</si>
  <si>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</si>
  <si>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</si>
  <si>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</si>
  <si>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</si>
  <si>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</si>
  <si>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</si>
  <si>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</si>
  <si>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</si>
  <si>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</si>
  <si>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</si>
  <si>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</t>
  </si>
  <si>
    <t>ТТК №100</t>
  </si>
  <si>
    <t>Батон нарезной,сыр порциями</t>
  </si>
  <si>
    <t>Москва1994№25, ТТК№266</t>
  </si>
  <si>
    <t>Чай с сахаром</t>
  </si>
  <si>
    <t>0.02</t>
  </si>
  <si>
    <t>Москва 2004№685</t>
  </si>
  <si>
    <t>Щи из свежей капусты с картофелем</t>
  </si>
  <si>
    <t>ТТК106</t>
  </si>
  <si>
    <t>Шницель  "Нежный"</t>
  </si>
  <si>
    <t>ТТК №352</t>
  </si>
  <si>
    <t>Картофельное пюре с маслом сливочным на полив</t>
  </si>
  <si>
    <t>Москва 2011№14,№312</t>
  </si>
  <si>
    <t>Компот из компотной смеси</t>
  </si>
  <si>
    <t>ТТК№113</t>
  </si>
  <si>
    <t>"Городской" порциями</t>
  </si>
  <si>
    <t>ТТК№11</t>
  </si>
  <si>
    <t>"Дарницкий" порциями</t>
  </si>
  <si>
    <t>ТТК№10</t>
  </si>
  <si>
    <t>Запеканка из творога с черной смородиной и сгущеным молоком</t>
  </si>
  <si>
    <t>ТТК№425</t>
  </si>
  <si>
    <t>Чай с сахаром и лимоном</t>
  </si>
  <si>
    <t>Москва2004 №686</t>
  </si>
  <si>
    <t xml:space="preserve">Яблоки свежие </t>
  </si>
  <si>
    <t>Москва2011 №338</t>
  </si>
  <si>
    <t>Батон нарезной</t>
  </si>
  <si>
    <t>ТТК№266</t>
  </si>
  <si>
    <t>Рассольник "Ленинградский"</t>
  </si>
  <si>
    <t>ТТК№104</t>
  </si>
  <si>
    <t>Медальон из рыбы</t>
  </si>
  <si>
    <t>ТТК№42</t>
  </si>
  <si>
    <t>Макаронные изделия отварные(спагетти)</t>
  </si>
  <si>
    <t>ТТК№114</t>
  </si>
  <si>
    <t>Компот из кураги</t>
  </si>
  <si>
    <t>ТТК№93</t>
  </si>
  <si>
    <t>Биточки из мяса птицы"Сливочные"с картофельным пюре</t>
  </si>
  <si>
    <t xml:space="preserve">Москва 2011№312,№ТТК №263 </t>
  </si>
  <si>
    <t>Борщ из свежей капусты с картофелем</t>
  </si>
  <si>
    <t>ТТК№107</t>
  </si>
  <si>
    <t>Плов из свинины и масло сливочное на полив</t>
  </si>
  <si>
    <t>ТТК№124,Москва 2011 №14</t>
  </si>
  <si>
    <t>Компот из черной смородины</t>
  </si>
  <si>
    <t>ТТК№89</t>
  </si>
  <si>
    <t>Макароны отварные с сыром</t>
  </si>
  <si>
    <t>Москва 2011 №204</t>
  </si>
  <si>
    <t>Овощи свежие порциями(помидор свежий в нарезку)</t>
  </si>
  <si>
    <t>ТТК №71</t>
  </si>
  <si>
    <t>булочное</t>
  </si>
  <si>
    <t>Суп картофельный с горохом</t>
  </si>
  <si>
    <t>Москва2011 №102</t>
  </si>
  <si>
    <t>Мясо с овощами"Болоньез"</t>
  </si>
  <si>
    <t>ТТК №35</t>
  </si>
  <si>
    <t>Каша гречневая рассыпчатая</t>
  </si>
  <si>
    <t>ТТК№99</t>
  </si>
  <si>
    <t>Компот из яблок и вишни</t>
  </si>
  <si>
    <t>Пермь 2018 №492</t>
  </si>
  <si>
    <t>Каша молочная пшеничная</t>
  </si>
  <si>
    <t>ТТК№102</t>
  </si>
  <si>
    <t>Батон нарезной и сыр порциями</t>
  </si>
  <si>
    <t>Москва 1994 №25, ТТК№266</t>
  </si>
  <si>
    <t>Суп картофельный с макаронными изделиями</t>
  </si>
  <si>
    <t>ТТК№105</t>
  </si>
  <si>
    <t>Ежики мясные</t>
  </si>
  <si>
    <t>Москва 2003№157</t>
  </si>
  <si>
    <t>Картофельное пюре</t>
  </si>
  <si>
    <t>ТТК№306</t>
  </si>
  <si>
    <t>Овощи порциями(капуста квашенная со свеклой отварной)</t>
  </si>
  <si>
    <t>ТТК№112</t>
  </si>
  <si>
    <t>Котлета"Киевская"</t>
  </si>
  <si>
    <t>Москва 2003 №169</t>
  </si>
  <si>
    <t>Сложный гарнир(картофельное пюре и капуста тушеная)</t>
  </si>
  <si>
    <t>Москва 2011 №280,ТТК№109</t>
  </si>
  <si>
    <t>Компот из свежих яблок с лимоном</t>
  </si>
  <si>
    <t>ТТК№98</t>
  </si>
  <si>
    <t>Биточки мясные с сыром и макаронные изделия отварные (спагетти)</t>
  </si>
  <si>
    <t>ТТК№52, ТТК№114</t>
  </si>
  <si>
    <t xml:space="preserve">закуска </t>
  </si>
  <si>
    <t>Овощи свежие порциями(огурец свежий в нарезку)</t>
  </si>
  <si>
    <t>ТТК№71</t>
  </si>
  <si>
    <t>Птица в соусе с томатом</t>
  </si>
  <si>
    <t>Пермь 2018 №367</t>
  </si>
  <si>
    <t>Шницель"Нежный" и картофельное пюре</t>
  </si>
  <si>
    <t>Москва 2011 №312,ТТК№352</t>
  </si>
  <si>
    <t>Фрикадельки из свинины</t>
  </si>
  <si>
    <t>Москва2011 №280</t>
  </si>
  <si>
    <t>Рис рассыпчатый отварной(из пропаренной крупы)</t>
  </si>
  <si>
    <t>Компот из свежих яблок</t>
  </si>
  <si>
    <t>ТТК№90</t>
  </si>
  <si>
    <t>ТТК№ 110/1</t>
  </si>
  <si>
    <t>Творожник ванильный со сгущенным молоком</t>
  </si>
  <si>
    <t>ТТК№29</t>
  </si>
  <si>
    <t>Булочка с сахаром</t>
  </si>
  <si>
    <t>ТТК№39</t>
  </si>
  <si>
    <t>Москва 2011 №338</t>
  </si>
  <si>
    <t>Москва 2004 №686</t>
  </si>
  <si>
    <t>ТТК№106</t>
  </si>
  <si>
    <t>Гуляш из свинины и каша гречневая рассыпчатая</t>
  </si>
  <si>
    <t>Суп картофельный с рисовой крупой</t>
  </si>
  <si>
    <t>Москва 2011№101</t>
  </si>
  <si>
    <t>Биточки из мяса птицы</t>
  </si>
  <si>
    <t>Москва 2011№294</t>
  </si>
  <si>
    <t>Картофельное пюре и масло сливочное на полив</t>
  </si>
  <si>
    <t>Москва  2011 №14,№312</t>
  </si>
  <si>
    <t>Морс из черной смородины</t>
  </si>
  <si>
    <t>Москва 1994№25, ТТК№266</t>
  </si>
  <si>
    <t xml:space="preserve"> </t>
  </si>
  <si>
    <t>Москва 2011№312</t>
  </si>
  <si>
    <t>Москва 2011№260,ТТК№99</t>
  </si>
  <si>
    <t xml:space="preserve"> МОУ ООШ № 8</t>
  </si>
  <si>
    <t>И.о.директора</t>
  </si>
  <si>
    <t>Истомина Ксения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</si>
</sst>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1" t="s">
        <v>147</v>
      </c>
      <c r="D1" s="52"/>
      <c r="E1" s="52"/>
      <c r="F1" s="12" t="s">
        <v>16</v>
      </c>
      <c r="G1" s="2" t="s">
        <v>17</v>
      </c>
      <c r="H1" s="53" t="s">
        <v>148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149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5.96</v>
      </c>
      <c r="H6" s="40">
        <v>8.25</v>
      </c>
      <c r="I6" s="40">
        <v>42.89</v>
      </c>
      <c r="J6" s="40">
        <v>261</v>
      </c>
      <c r="K6" s="41" t="s">
        <v>40</v>
      </c>
      <c r="L6" s="40">
        <v>38</v>
      </c>
    </row>
    <row r="7" spans="1:12" ht="39.6" x14ac:dyDescent="0.3">
      <c r="A7" s="23"/>
      <c r="B7" s="15"/>
      <c r="C7" s="11"/>
      <c r="D7" s="6" t="s">
        <v>26</v>
      </c>
      <c r="E7" s="42" t="s">
        <v>41</v>
      </c>
      <c r="F7" s="43">
        <v>80</v>
      </c>
      <c r="G7" s="43">
        <v>10.34</v>
      </c>
      <c r="H7" s="43">
        <v>7.7</v>
      </c>
      <c r="I7" s="43">
        <v>31.2</v>
      </c>
      <c r="J7" s="43">
        <v>231</v>
      </c>
      <c r="K7" s="44" t="s">
        <v>143</v>
      </c>
      <c r="L7" s="43">
        <v>61</v>
      </c>
    </row>
    <row r="8" spans="1:12" ht="26.4" x14ac:dyDescent="0.3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7.0000000000000007E-2</v>
      </c>
      <c r="H8" s="43" t="s">
        <v>44</v>
      </c>
      <c r="I8" s="43">
        <v>15</v>
      </c>
      <c r="J8" s="43">
        <v>60</v>
      </c>
      <c r="K8" s="44" t="s">
        <v>45</v>
      </c>
      <c r="L8" s="43">
        <v>6</v>
      </c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16.37</v>
      </c>
      <c r="H13" s="19">
        <f t="shared" si="0"/>
        <v>15.95</v>
      </c>
      <c r="I13" s="19">
        <f t="shared" si="0"/>
        <v>89.09</v>
      </c>
      <c r="J13" s="19">
        <f t="shared" si="0"/>
        <v>552</v>
      </c>
      <c r="K13" s="25"/>
      <c r="L13" s="19">
        <f t="shared" ref="L13" si="1">SUM(L6:L12)</f>
        <v>105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1.2</v>
      </c>
      <c r="H15" s="43">
        <v>5.2</v>
      </c>
      <c r="I15" s="43">
        <v>6.5</v>
      </c>
      <c r="J15" s="43">
        <v>77.010000000000005</v>
      </c>
      <c r="K15" s="44" t="s">
        <v>47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14.68</v>
      </c>
      <c r="H16" s="43">
        <v>9.98</v>
      </c>
      <c r="I16" s="43">
        <v>11.03</v>
      </c>
      <c r="J16" s="43">
        <v>180.7</v>
      </c>
      <c r="K16" s="44" t="s">
        <v>49</v>
      </c>
      <c r="L16" s="43">
        <v>58</v>
      </c>
    </row>
    <row r="17" spans="1:12" ht="39.6" x14ac:dyDescent="0.3">
      <c r="A17" s="23"/>
      <c r="B17" s="15"/>
      <c r="C17" s="11"/>
      <c r="D17" s="7" t="s">
        <v>29</v>
      </c>
      <c r="E17" s="42" t="s">
        <v>50</v>
      </c>
      <c r="F17" s="43">
        <v>155</v>
      </c>
      <c r="G17" s="43">
        <v>3.1</v>
      </c>
      <c r="H17" s="43">
        <v>8.4</v>
      </c>
      <c r="I17" s="43">
        <v>20.5</v>
      </c>
      <c r="J17" s="43">
        <v>170.25</v>
      </c>
      <c r="K17" s="44" t="s">
        <v>51</v>
      </c>
      <c r="L17" s="43">
        <v>28</v>
      </c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0.15</v>
      </c>
      <c r="H18" s="43">
        <v>0.06</v>
      </c>
      <c r="I18" s="43">
        <v>20.65</v>
      </c>
      <c r="J18" s="43">
        <v>82.9</v>
      </c>
      <c r="K18" s="44" t="s">
        <v>53</v>
      </c>
      <c r="L18" s="43">
        <v>13</v>
      </c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50</v>
      </c>
      <c r="G19" s="43">
        <v>4</v>
      </c>
      <c r="H19" s="43">
        <v>0.5</v>
      </c>
      <c r="I19" s="43">
        <v>25.5</v>
      </c>
      <c r="J19" s="43">
        <v>125</v>
      </c>
      <c r="K19" s="44" t="s">
        <v>55</v>
      </c>
      <c r="L19" s="43">
        <v>6</v>
      </c>
    </row>
    <row r="20" spans="1:12" ht="14.4" x14ac:dyDescent="0.3">
      <c r="A20" s="23"/>
      <c r="B20" s="15"/>
      <c r="C20" s="11"/>
      <c r="D20" s="7" t="s">
        <v>32</v>
      </c>
      <c r="E20" s="42" t="s">
        <v>56</v>
      </c>
      <c r="F20" s="43">
        <v>40</v>
      </c>
      <c r="G20" s="43">
        <v>2.6</v>
      </c>
      <c r="H20" s="43">
        <v>0.4</v>
      </c>
      <c r="I20" s="43">
        <v>17.2</v>
      </c>
      <c r="J20" s="43">
        <v>85</v>
      </c>
      <c r="K20" s="44" t="s">
        <v>57</v>
      </c>
      <c r="L20" s="43">
        <v>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25.73</v>
      </c>
      <c r="H23" s="19">
        <f t="shared" si="2"/>
        <v>24.539999999999996</v>
      </c>
      <c r="I23" s="19">
        <f t="shared" si="2"/>
        <v>101.38000000000001</v>
      </c>
      <c r="J23" s="19">
        <f t="shared" si="2"/>
        <v>720.86</v>
      </c>
      <c r="K23" s="25"/>
      <c r="L23" s="19">
        <f t="shared" ref="L23" si="3">SUM(L14:L22)</f>
        <v>130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1235</v>
      </c>
      <c r="G24" s="32">
        <f t="shared" ref="G24:J24" si="4">G13+G23</f>
        <v>42.1</v>
      </c>
      <c r="H24" s="32">
        <f t="shared" si="4"/>
        <v>40.489999999999995</v>
      </c>
      <c r="I24" s="32">
        <f t="shared" si="4"/>
        <v>190.47000000000003</v>
      </c>
      <c r="J24" s="32">
        <f t="shared" si="4"/>
        <v>1272.8600000000001</v>
      </c>
      <c r="K24" s="32"/>
      <c r="L24" s="32">
        <f t="shared" ref="L24" si="5">L13+L23</f>
        <v>235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14.53</v>
      </c>
      <c r="H25" s="40">
        <v>14.5</v>
      </c>
      <c r="I25" s="40">
        <v>50.53</v>
      </c>
      <c r="J25" s="40">
        <v>387.3</v>
      </c>
      <c r="K25" s="41" t="s">
        <v>59</v>
      </c>
      <c r="L25" s="40">
        <v>70</v>
      </c>
    </row>
    <row r="26" spans="1:12" ht="14.4" x14ac:dyDescent="0.3">
      <c r="A26" s="14"/>
      <c r="B26" s="15"/>
      <c r="C26" s="11"/>
      <c r="D26" s="6" t="s">
        <v>86</v>
      </c>
      <c r="E26" s="42" t="s">
        <v>64</v>
      </c>
      <c r="F26" s="43">
        <v>30</v>
      </c>
      <c r="G26" s="43">
        <v>2.85</v>
      </c>
      <c r="H26" s="43">
        <v>0.9</v>
      </c>
      <c r="I26" s="43">
        <v>15.6</v>
      </c>
      <c r="J26" s="43">
        <v>79.5</v>
      </c>
      <c r="K26" s="44" t="s">
        <v>65</v>
      </c>
      <c r="L26" s="43">
        <v>6</v>
      </c>
    </row>
    <row r="27" spans="1:12" ht="39.6" x14ac:dyDescent="0.3">
      <c r="A27" s="14"/>
      <c r="B27" s="15"/>
      <c r="C27" s="11"/>
      <c r="D27" s="7" t="s">
        <v>22</v>
      </c>
      <c r="E27" s="42" t="s">
        <v>60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133</v>
      </c>
      <c r="L27" s="43">
        <v>11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26.4" x14ac:dyDescent="0.3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63</v>
      </c>
      <c r="L29" s="43">
        <v>18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17.909999999999997</v>
      </c>
      <c r="H32" s="19">
        <f t="shared" ref="H32" si="7">SUM(H25:H31)</f>
        <v>15.82</v>
      </c>
      <c r="I32" s="19">
        <f t="shared" ref="I32" si="8">SUM(I25:I31)</f>
        <v>91.13</v>
      </c>
      <c r="J32" s="19">
        <f t="shared" ref="J32:L32" si="9">SUM(J25:J31)</f>
        <v>575.79999999999995</v>
      </c>
      <c r="K32" s="25"/>
      <c r="L32" s="19">
        <f t="shared" si="9"/>
        <v>105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1.4</v>
      </c>
      <c r="H34" s="43">
        <v>5.4</v>
      </c>
      <c r="I34" s="43">
        <v>10.31</v>
      </c>
      <c r="J34" s="43">
        <v>94.8</v>
      </c>
      <c r="K34" s="44" t="s">
        <v>67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10.6</v>
      </c>
      <c r="H35" s="43">
        <v>12.96</v>
      </c>
      <c r="I35" s="43">
        <v>9.06</v>
      </c>
      <c r="J35" s="43">
        <v>207.09</v>
      </c>
      <c r="K35" s="44" t="s">
        <v>69</v>
      </c>
      <c r="L35" s="43">
        <v>57</v>
      </c>
    </row>
    <row r="36" spans="1:12" ht="14.4" x14ac:dyDescent="0.3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5.52</v>
      </c>
      <c r="H36" s="43">
        <v>4.51</v>
      </c>
      <c r="I36" s="43">
        <v>26.45</v>
      </c>
      <c r="J36" s="43">
        <v>168.45</v>
      </c>
      <c r="K36" s="44" t="s">
        <v>71</v>
      </c>
      <c r="L36" s="43">
        <v>18</v>
      </c>
    </row>
    <row r="37" spans="1:12" ht="14.4" x14ac:dyDescent="0.3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0.76</v>
      </c>
      <c r="H37" s="43">
        <v>0.04</v>
      </c>
      <c r="I37" s="43">
        <v>20.22</v>
      </c>
      <c r="J37" s="43">
        <v>85.51</v>
      </c>
      <c r="K37" s="44" t="s">
        <v>73</v>
      </c>
      <c r="L37" s="43">
        <v>20</v>
      </c>
    </row>
    <row r="38" spans="1:12" ht="14.4" x14ac:dyDescent="0.3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3.2</v>
      </c>
      <c r="H38" s="43">
        <v>0.4</v>
      </c>
      <c r="I38" s="43">
        <v>20.399999999999999</v>
      </c>
      <c r="J38" s="43">
        <v>100</v>
      </c>
      <c r="K38" s="44" t="s">
        <v>55</v>
      </c>
      <c r="L38" s="43">
        <v>5</v>
      </c>
    </row>
    <row r="39" spans="1:12" ht="14.4" x14ac:dyDescent="0.3">
      <c r="A39" s="14"/>
      <c r="B39" s="15"/>
      <c r="C39" s="11"/>
      <c r="D39" s="7" t="s">
        <v>32</v>
      </c>
      <c r="E39" s="42" t="s">
        <v>56</v>
      </c>
      <c r="F39" s="43">
        <v>40</v>
      </c>
      <c r="G39" s="43">
        <v>2.6</v>
      </c>
      <c r="H39" s="43">
        <v>0.4</v>
      </c>
      <c r="I39" s="43">
        <v>17.2</v>
      </c>
      <c r="J39" s="43">
        <v>85</v>
      </c>
      <c r="K39" s="44" t="s">
        <v>57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24.080000000000002</v>
      </c>
      <c r="H42" s="19">
        <f t="shared" ref="H42" si="11">SUM(H33:H41)</f>
        <v>23.709999999999994</v>
      </c>
      <c r="I42" s="19">
        <f t="shared" ref="I42" si="12">SUM(I33:I41)</f>
        <v>103.64</v>
      </c>
      <c r="J42" s="19">
        <f t="shared" ref="J42:L42" si="13">SUM(J33:J41)</f>
        <v>740.85</v>
      </c>
      <c r="K42" s="25"/>
      <c r="L42" s="19">
        <f t="shared" si="13"/>
        <v>130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1222</v>
      </c>
      <c r="G43" s="32">
        <f t="shared" ref="G43" si="14">G32+G42</f>
        <v>41.989999999999995</v>
      </c>
      <c r="H43" s="32">
        <f t="shared" ref="H43" si="15">H32+H42</f>
        <v>39.529999999999994</v>
      </c>
      <c r="I43" s="32">
        <f t="shared" ref="I43" si="16">I32+I42</f>
        <v>194.76999999999998</v>
      </c>
      <c r="J43" s="32">
        <f t="shared" ref="J43:L43" si="17">J32+J42</f>
        <v>1316.65</v>
      </c>
      <c r="K43" s="32"/>
      <c r="L43" s="32">
        <f t="shared" si="17"/>
        <v>235</v>
      </c>
    </row>
    <row r="44" spans="1:12" ht="52.8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240</v>
      </c>
      <c r="G44" s="40">
        <v>18.96</v>
      </c>
      <c r="H44" s="40">
        <v>16.2</v>
      </c>
      <c r="I44" s="40">
        <v>30.84</v>
      </c>
      <c r="J44" s="40">
        <v>345.15</v>
      </c>
      <c r="K44" s="41" t="s">
        <v>75</v>
      </c>
      <c r="L44" s="40">
        <v>93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7.0000000000000007E-2</v>
      </c>
      <c r="H46" s="43" t="s">
        <v>44</v>
      </c>
      <c r="I46" s="43">
        <v>15</v>
      </c>
      <c r="J46" s="43">
        <v>60</v>
      </c>
      <c r="K46" s="44" t="s">
        <v>45</v>
      </c>
      <c r="L46" s="43">
        <v>6</v>
      </c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50</v>
      </c>
      <c r="G47" s="43">
        <v>4</v>
      </c>
      <c r="H47" s="43">
        <v>0.5</v>
      </c>
      <c r="I47" s="43">
        <v>25.5</v>
      </c>
      <c r="J47" s="43">
        <v>125</v>
      </c>
      <c r="K47" s="44" t="s">
        <v>55</v>
      </c>
      <c r="L47" s="43">
        <v>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23.03</v>
      </c>
      <c r="H51" s="19">
        <f t="shared" ref="H51" si="19">SUM(H44:H50)</f>
        <v>16.7</v>
      </c>
      <c r="I51" s="19">
        <f t="shared" ref="I51" si="20">SUM(I44:I50)</f>
        <v>71.34</v>
      </c>
      <c r="J51" s="19">
        <f t="shared" ref="J51:L51" si="21">SUM(J44:J50)</f>
        <v>530.15</v>
      </c>
      <c r="K51" s="25"/>
      <c r="L51" s="19">
        <f t="shared" si="21"/>
        <v>105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1.38</v>
      </c>
      <c r="H53" s="43">
        <v>5.2</v>
      </c>
      <c r="I53" s="43">
        <v>8.92</v>
      </c>
      <c r="J53" s="43">
        <v>88.2</v>
      </c>
      <c r="K53" s="44" t="s">
        <v>77</v>
      </c>
      <c r="L53" s="43">
        <v>20</v>
      </c>
    </row>
    <row r="54" spans="1:12" ht="39.6" x14ac:dyDescent="0.3">
      <c r="A54" s="23"/>
      <c r="B54" s="15"/>
      <c r="C54" s="11"/>
      <c r="D54" s="7" t="s">
        <v>28</v>
      </c>
      <c r="E54" s="42" t="s">
        <v>78</v>
      </c>
      <c r="F54" s="43">
        <v>255</v>
      </c>
      <c r="G54" s="43">
        <v>18.68</v>
      </c>
      <c r="H54" s="43">
        <v>18.64</v>
      </c>
      <c r="I54" s="43">
        <v>54.8</v>
      </c>
      <c r="J54" s="43">
        <v>458.32</v>
      </c>
      <c r="K54" s="44" t="s">
        <v>79</v>
      </c>
      <c r="L54" s="43">
        <v>81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</v>
      </c>
      <c r="H56" s="43">
        <v>0</v>
      </c>
      <c r="I56" s="43">
        <v>19.97</v>
      </c>
      <c r="J56" s="43">
        <v>76</v>
      </c>
      <c r="K56" s="44" t="s">
        <v>81</v>
      </c>
      <c r="L56" s="43">
        <v>19</v>
      </c>
    </row>
    <row r="57" spans="1:12" ht="14.4" x14ac:dyDescent="0.3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3.2</v>
      </c>
      <c r="H57" s="43">
        <v>0.4</v>
      </c>
      <c r="I57" s="43">
        <v>20.399999999999999</v>
      </c>
      <c r="J57" s="43">
        <v>100</v>
      </c>
      <c r="K57" s="44" t="s">
        <v>55</v>
      </c>
      <c r="L57" s="43">
        <v>5</v>
      </c>
    </row>
    <row r="58" spans="1:12" ht="14.4" x14ac:dyDescent="0.3">
      <c r="A58" s="23"/>
      <c r="B58" s="15"/>
      <c r="C58" s="11"/>
      <c r="D58" s="7" t="s">
        <v>32</v>
      </c>
      <c r="E58" s="42" t="s">
        <v>56</v>
      </c>
      <c r="F58" s="43">
        <v>40</v>
      </c>
      <c r="G58" s="43">
        <v>2.6</v>
      </c>
      <c r="H58" s="43">
        <v>0.4</v>
      </c>
      <c r="I58" s="43">
        <v>17.2</v>
      </c>
      <c r="J58" s="43">
        <v>85</v>
      </c>
      <c r="K58" s="44" t="s">
        <v>57</v>
      </c>
      <c r="L58" s="43">
        <v>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25.86</v>
      </c>
      <c r="H61" s="19">
        <f t="shared" ref="H61" si="23">SUM(H52:H60)</f>
        <v>24.639999999999997</v>
      </c>
      <c r="I61" s="19">
        <f t="shared" ref="I61" si="24">SUM(I52:I60)</f>
        <v>121.29</v>
      </c>
      <c r="J61" s="19">
        <f t="shared" ref="J61:L61" si="25">SUM(J52:J60)</f>
        <v>807.52</v>
      </c>
      <c r="K61" s="25"/>
      <c r="L61" s="19">
        <f t="shared" si="25"/>
        <v>130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1240</v>
      </c>
      <c r="G62" s="32">
        <f t="shared" ref="G62" si="26">G51+G61</f>
        <v>48.89</v>
      </c>
      <c r="H62" s="32">
        <f t="shared" ref="H62" si="27">H51+H61</f>
        <v>41.339999999999996</v>
      </c>
      <c r="I62" s="32">
        <f t="shared" ref="I62" si="28">I51+I61</f>
        <v>192.63</v>
      </c>
      <c r="J62" s="32">
        <f t="shared" ref="J62:L62" si="29">J51+J61</f>
        <v>1337.67</v>
      </c>
      <c r="K62" s="32"/>
      <c r="L62" s="32">
        <f t="shared" si="29"/>
        <v>235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220</v>
      </c>
      <c r="G63" s="40">
        <v>14.88</v>
      </c>
      <c r="H63" s="40">
        <v>17.510000000000002</v>
      </c>
      <c r="I63" s="40">
        <v>37.520000000000003</v>
      </c>
      <c r="J63" s="40">
        <v>367.84</v>
      </c>
      <c r="K63" s="41" t="s">
        <v>83</v>
      </c>
      <c r="L63" s="40">
        <v>55</v>
      </c>
    </row>
    <row r="64" spans="1:12" ht="14.4" x14ac:dyDescent="0.3">
      <c r="A64" s="23"/>
      <c r="B64" s="15"/>
      <c r="C64" s="11"/>
      <c r="D64" s="6" t="s">
        <v>26</v>
      </c>
      <c r="E64" s="42" t="s">
        <v>84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13.2</v>
      </c>
      <c r="K64" s="44" t="s">
        <v>85</v>
      </c>
      <c r="L64" s="43">
        <v>33</v>
      </c>
    </row>
    <row r="65" spans="1:12" ht="26.4" x14ac:dyDescent="0.3">
      <c r="A65" s="23"/>
      <c r="B65" s="15"/>
      <c r="C65" s="11"/>
      <c r="D65" s="7" t="s">
        <v>22</v>
      </c>
      <c r="E65" s="42" t="s">
        <v>60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61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86</v>
      </c>
      <c r="E68" s="42" t="s">
        <v>64</v>
      </c>
      <c r="F68" s="43">
        <v>30</v>
      </c>
      <c r="G68" s="43">
        <v>2.85</v>
      </c>
      <c r="H68" s="43">
        <v>0.9</v>
      </c>
      <c r="I68" s="43">
        <v>15.6</v>
      </c>
      <c r="J68" s="43">
        <v>79.5</v>
      </c>
      <c r="K68" s="44" t="s">
        <v>65</v>
      </c>
      <c r="L68" s="43">
        <v>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18.520000000000003</v>
      </c>
      <c r="H70" s="19">
        <f t="shared" ref="H70" si="31">SUM(H63:H69)</f>
        <v>18.55</v>
      </c>
      <c r="I70" s="19">
        <f t="shared" ref="I70" si="32">SUM(I63:I69)</f>
        <v>70.599999999999994</v>
      </c>
      <c r="J70" s="19">
        <f t="shared" ref="J70:L70" si="33">SUM(J63:J69)</f>
        <v>522.54</v>
      </c>
      <c r="K70" s="25"/>
      <c r="L70" s="19">
        <f t="shared" si="33"/>
        <v>105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4.4000000000000004</v>
      </c>
      <c r="H72" s="43">
        <v>4.2</v>
      </c>
      <c r="I72" s="43">
        <v>13.2</v>
      </c>
      <c r="J72" s="43">
        <v>118.6</v>
      </c>
      <c r="K72" s="44" t="s">
        <v>88</v>
      </c>
      <c r="L72" s="43">
        <v>18</v>
      </c>
    </row>
    <row r="73" spans="1:12" ht="14.4" x14ac:dyDescent="0.3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11.52</v>
      </c>
      <c r="H73" s="43">
        <v>13</v>
      </c>
      <c r="I73" s="43">
        <v>4.05</v>
      </c>
      <c r="J73" s="43">
        <v>189.6</v>
      </c>
      <c r="K73" s="44" t="s">
        <v>90</v>
      </c>
      <c r="L73" s="43">
        <v>64</v>
      </c>
    </row>
    <row r="74" spans="1:12" ht="14.4" x14ac:dyDescent="0.3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 t="s">
        <v>92</v>
      </c>
      <c r="L74" s="43">
        <v>20</v>
      </c>
    </row>
    <row r="75" spans="1:12" ht="39.6" x14ac:dyDescent="0.3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0.1</v>
      </c>
      <c r="H75" s="43">
        <v>0.1</v>
      </c>
      <c r="I75" s="43">
        <v>15.9</v>
      </c>
      <c r="J75" s="43">
        <v>65</v>
      </c>
      <c r="K75" s="44" t="s">
        <v>94</v>
      </c>
      <c r="L75" s="43">
        <v>18</v>
      </c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3.2</v>
      </c>
      <c r="H76" s="43">
        <v>0.4</v>
      </c>
      <c r="I76" s="43">
        <v>20.399999999999999</v>
      </c>
      <c r="J76" s="43">
        <v>100</v>
      </c>
      <c r="K76" s="44" t="s">
        <v>55</v>
      </c>
      <c r="L76" s="43">
        <v>5</v>
      </c>
    </row>
    <row r="77" spans="1:12" ht="14.4" x14ac:dyDescent="0.3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2.6</v>
      </c>
      <c r="H77" s="43">
        <v>0.4</v>
      </c>
      <c r="I77" s="43">
        <v>17.2</v>
      </c>
      <c r="J77" s="43">
        <v>85</v>
      </c>
      <c r="K77" s="44" t="s">
        <v>57</v>
      </c>
      <c r="L77" s="43">
        <v>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30.42</v>
      </c>
      <c r="H80" s="19">
        <f t="shared" ref="H80" si="35">SUM(H71:H79)</f>
        <v>24.189999999999998</v>
      </c>
      <c r="I80" s="19">
        <f t="shared" ref="I80" si="36">SUM(I71:I79)</f>
        <v>109.39</v>
      </c>
      <c r="J80" s="19">
        <f t="shared" ref="J80:L80" si="37">SUM(J71:J79)</f>
        <v>801.95</v>
      </c>
      <c r="K80" s="25"/>
      <c r="L80" s="19">
        <f t="shared" si="37"/>
        <v>130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1252</v>
      </c>
      <c r="G81" s="32">
        <f t="shared" ref="G81" si="38">G70+G80</f>
        <v>48.940000000000005</v>
      </c>
      <c r="H81" s="32">
        <f t="shared" ref="H81" si="39">H70+H80</f>
        <v>42.739999999999995</v>
      </c>
      <c r="I81" s="32">
        <f t="shared" ref="I81" si="40">I70+I80</f>
        <v>179.99</v>
      </c>
      <c r="J81" s="32">
        <f t="shared" ref="J81:L81" si="41">J70+J80</f>
        <v>1324.49</v>
      </c>
      <c r="K81" s="32"/>
      <c r="L81" s="32">
        <f t="shared" si="41"/>
        <v>235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205</v>
      </c>
      <c r="G82" s="40">
        <v>8.6</v>
      </c>
      <c r="H82" s="40">
        <v>8.16</v>
      </c>
      <c r="I82" s="40">
        <v>44.26</v>
      </c>
      <c r="J82" s="40">
        <v>279</v>
      </c>
      <c r="K82" s="41" t="s">
        <v>96</v>
      </c>
      <c r="L82" s="40">
        <v>38</v>
      </c>
    </row>
    <row r="83" spans="1:12" ht="52.8" x14ac:dyDescent="0.3">
      <c r="A83" s="23"/>
      <c r="B83" s="15"/>
      <c r="C83" s="11"/>
      <c r="D83" s="6" t="s">
        <v>26</v>
      </c>
      <c r="E83" s="42" t="s">
        <v>97</v>
      </c>
      <c r="F83" s="43">
        <v>80</v>
      </c>
      <c r="G83" s="43">
        <v>10.34</v>
      </c>
      <c r="H83" s="43">
        <v>7.7</v>
      </c>
      <c r="I83" s="43">
        <v>31.2</v>
      </c>
      <c r="J83" s="43">
        <v>231</v>
      </c>
      <c r="K83" s="44" t="s">
        <v>98</v>
      </c>
      <c r="L83" s="43">
        <v>61</v>
      </c>
    </row>
    <row r="84" spans="1:12" ht="26.4" x14ac:dyDescent="0.3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7.0000000000000007E-2</v>
      </c>
      <c r="H84" s="43" t="s">
        <v>44</v>
      </c>
      <c r="I84" s="43">
        <v>15</v>
      </c>
      <c r="J84" s="43">
        <v>60</v>
      </c>
      <c r="K84" s="44" t="s">
        <v>45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19.009999999999998</v>
      </c>
      <c r="H89" s="19">
        <f t="shared" ref="H89" si="43">SUM(H82:H88)</f>
        <v>15.86</v>
      </c>
      <c r="I89" s="19">
        <f t="shared" ref="I89" si="44">SUM(I82:I88)</f>
        <v>90.46</v>
      </c>
      <c r="J89" s="19">
        <f t="shared" ref="J89:L89" si="45">SUM(J82:J88)</f>
        <v>570</v>
      </c>
      <c r="K89" s="25"/>
      <c r="L89" s="19">
        <f t="shared" si="45"/>
        <v>105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60</v>
      </c>
      <c r="G90" s="43">
        <v>0.99</v>
      </c>
      <c r="H90" s="43">
        <v>5.03</v>
      </c>
      <c r="I90" s="43">
        <v>3.7</v>
      </c>
      <c r="J90" s="43">
        <v>61.45</v>
      </c>
      <c r="K90" s="44" t="s">
        <v>104</v>
      </c>
      <c r="L90" s="43">
        <v>15</v>
      </c>
    </row>
    <row r="91" spans="1:12" ht="14.4" x14ac:dyDescent="0.3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1.62</v>
      </c>
      <c r="H91" s="43">
        <v>2.19</v>
      </c>
      <c r="I91" s="43">
        <v>12.81</v>
      </c>
      <c r="J91" s="43">
        <v>77.13</v>
      </c>
      <c r="K91" s="44" t="s">
        <v>100</v>
      </c>
      <c r="L91" s="43">
        <v>18</v>
      </c>
    </row>
    <row r="92" spans="1:12" ht="26.4" x14ac:dyDescent="0.3">
      <c r="A92" s="23"/>
      <c r="B92" s="15"/>
      <c r="C92" s="11"/>
      <c r="D92" s="7" t="s">
        <v>28</v>
      </c>
      <c r="E92" s="42" t="s">
        <v>101</v>
      </c>
      <c r="F92" s="43">
        <v>90</v>
      </c>
      <c r="G92" s="43">
        <v>11.8</v>
      </c>
      <c r="H92" s="43">
        <v>13.7</v>
      </c>
      <c r="I92" s="43">
        <v>11.3</v>
      </c>
      <c r="J92" s="43">
        <v>233.6</v>
      </c>
      <c r="K92" s="44" t="s">
        <v>102</v>
      </c>
      <c r="L92" s="43">
        <v>54</v>
      </c>
    </row>
    <row r="93" spans="1:12" ht="26.4" x14ac:dyDescent="0.3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3.06</v>
      </c>
      <c r="H93" s="43">
        <v>4.8</v>
      </c>
      <c r="I93" s="43">
        <v>20.440000000000001</v>
      </c>
      <c r="J93" s="43">
        <v>137.25</v>
      </c>
      <c r="K93" s="44" t="s">
        <v>145</v>
      </c>
      <c r="L93" s="43">
        <v>20</v>
      </c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0.15</v>
      </c>
      <c r="H94" s="43">
        <v>0.06</v>
      </c>
      <c r="I94" s="43">
        <v>20.65</v>
      </c>
      <c r="J94" s="43">
        <v>82.9</v>
      </c>
      <c r="K94" s="44" t="s">
        <v>53</v>
      </c>
      <c r="L94" s="43">
        <v>13</v>
      </c>
    </row>
    <row r="95" spans="1:12" ht="14.4" x14ac:dyDescent="0.3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3.2</v>
      </c>
      <c r="H95" s="43">
        <v>0.4</v>
      </c>
      <c r="I95" s="43">
        <v>20.399999999999999</v>
      </c>
      <c r="J95" s="43">
        <v>100</v>
      </c>
      <c r="K95" s="44" t="s">
        <v>55</v>
      </c>
      <c r="L95" s="43">
        <v>5</v>
      </c>
    </row>
    <row r="96" spans="1:12" ht="14.4" x14ac:dyDescent="0.3">
      <c r="A96" s="23"/>
      <c r="B96" s="15"/>
      <c r="C96" s="11"/>
      <c r="D96" s="7" t="s">
        <v>32</v>
      </c>
      <c r="E96" s="42" t="s">
        <v>56</v>
      </c>
      <c r="F96" s="43">
        <v>40</v>
      </c>
      <c r="G96" s="43">
        <v>2.6</v>
      </c>
      <c r="H96" s="43">
        <v>0.4</v>
      </c>
      <c r="I96" s="43">
        <v>17.2</v>
      </c>
      <c r="J96" s="43">
        <v>85</v>
      </c>
      <c r="K96" s="44" t="s">
        <v>57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23.419999999999998</v>
      </c>
      <c r="H99" s="19">
        <f t="shared" ref="H99" si="47">SUM(H90:H98)</f>
        <v>26.58</v>
      </c>
      <c r="I99" s="19">
        <f t="shared" ref="I99" si="48">SUM(I90:I98)</f>
        <v>106.50000000000001</v>
      </c>
      <c r="J99" s="19">
        <f t="shared" ref="J99:L99" si="49">SUM(J90:J98)</f>
        <v>777.32999999999993</v>
      </c>
      <c r="K99" s="25"/>
      <c r="L99" s="19">
        <f t="shared" si="49"/>
        <v>130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42.429999999999993</v>
      </c>
      <c r="H100" s="32">
        <f t="shared" ref="H100" si="51">H89+H99</f>
        <v>42.44</v>
      </c>
      <c r="I100" s="32">
        <f t="shared" ref="I100" si="52">I89+I99</f>
        <v>196.96</v>
      </c>
      <c r="J100" s="32">
        <f t="shared" ref="J100:L100" si="53">J89+J99</f>
        <v>1347.33</v>
      </c>
      <c r="K100" s="32"/>
      <c r="L100" s="32">
        <f t="shared" si="53"/>
        <v>235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205</v>
      </c>
      <c r="G101" s="40">
        <v>5.93</v>
      </c>
      <c r="H101" s="40">
        <v>6.2</v>
      </c>
      <c r="I101" s="40">
        <v>34.39</v>
      </c>
      <c r="J101" s="40">
        <v>217.74</v>
      </c>
      <c r="K101" s="41" t="s">
        <v>106</v>
      </c>
      <c r="L101" s="40">
        <v>38</v>
      </c>
    </row>
    <row r="102" spans="1:12" ht="39.6" x14ac:dyDescent="0.3">
      <c r="A102" s="23"/>
      <c r="B102" s="15"/>
      <c r="C102" s="11"/>
      <c r="D102" s="6" t="s">
        <v>26</v>
      </c>
      <c r="E102" s="42" t="s">
        <v>41</v>
      </c>
      <c r="F102" s="43">
        <v>80</v>
      </c>
      <c r="G102" s="43">
        <v>11.71</v>
      </c>
      <c r="H102" s="43">
        <v>10.35</v>
      </c>
      <c r="I102" s="43">
        <v>26</v>
      </c>
      <c r="J102" s="43">
        <v>240.5</v>
      </c>
      <c r="K102" s="44" t="s">
        <v>42</v>
      </c>
      <c r="L102" s="43">
        <v>61</v>
      </c>
    </row>
    <row r="103" spans="1:12" ht="26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7.0000000000000007E-2</v>
      </c>
      <c r="H103" s="43" t="s">
        <v>44</v>
      </c>
      <c r="I103" s="43">
        <v>15</v>
      </c>
      <c r="J103" s="43">
        <v>60</v>
      </c>
      <c r="K103" s="44" t="s">
        <v>45</v>
      </c>
      <c r="L103" s="43">
        <v>6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17.71</v>
      </c>
      <c r="H108" s="19">
        <f t="shared" si="54"/>
        <v>16.55</v>
      </c>
      <c r="I108" s="19">
        <f t="shared" si="54"/>
        <v>75.39</v>
      </c>
      <c r="J108" s="19">
        <f t="shared" si="54"/>
        <v>518.24</v>
      </c>
      <c r="K108" s="25"/>
      <c r="L108" s="19">
        <f t="shared" ref="L108" si="55">SUM(L101:L107)</f>
        <v>105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1.62</v>
      </c>
      <c r="H110" s="43">
        <v>2.5</v>
      </c>
      <c r="I110" s="43">
        <v>12.81</v>
      </c>
      <c r="J110" s="43">
        <v>77.13</v>
      </c>
      <c r="K110" s="44" t="s">
        <v>100</v>
      </c>
      <c r="L110" s="43">
        <v>20</v>
      </c>
    </row>
    <row r="111" spans="1:12" ht="39.6" x14ac:dyDescent="0.3">
      <c r="A111" s="23"/>
      <c r="B111" s="15"/>
      <c r="C111" s="11"/>
      <c r="D111" s="7" t="s">
        <v>28</v>
      </c>
      <c r="E111" s="42" t="s">
        <v>107</v>
      </c>
      <c r="F111" s="43">
        <v>90</v>
      </c>
      <c r="G111" s="43">
        <v>11.1</v>
      </c>
      <c r="H111" s="43">
        <v>14.3</v>
      </c>
      <c r="I111" s="43">
        <v>10.199999999999999</v>
      </c>
      <c r="J111" s="43">
        <v>215.87</v>
      </c>
      <c r="K111" s="44" t="s">
        <v>108</v>
      </c>
      <c r="L111" s="43">
        <v>60</v>
      </c>
    </row>
    <row r="112" spans="1:12" ht="52.8" x14ac:dyDescent="0.3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3.08</v>
      </c>
      <c r="H112" s="43">
        <v>5.82</v>
      </c>
      <c r="I112" s="43">
        <v>18.32</v>
      </c>
      <c r="J112" s="43">
        <v>129.1</v>
      </c>
      <c r="K112" s="44" t="s">
        <v>110</v>
      </c>
      <c r="L112" s="43">
        <v>21</v>
      </c>
    </row>
    <row r="113" spans="1:12" ht="14.4" x14ac:dyDescent="0.3">
      <c r="A113" s="23"/>
      <c r="B113" s="15"/>
      <c r="C113" s="11"/>
      <c r="D113" s="7" t="s">
        <v>30</v>
      </c>
      <c r="E113" s="42" t="s">
        <v>111</v>
      </c>
      <c r="F113" s="43">
        <v>200</v>
      </c>
      <c r="G113" s="43">
        <v>0.14000000000000001</v>
      </c>
      <c r="H113" s="43">
        <v>0.11</v>
      </c>
      <c r="I113" s="43">
        <v>21.52</v>
      </c>
      <c r="J113" s="43">
        <v>87.59</v>
      </c>
      <c r="K113" s="44" t="s">
        <v>112</v>
      </c>
      <c r="L113" s="43">
        <v>17</v>
      </c>
    </row>
    <row r="114" spans="1:12" ht="14.4" x14ac:dyDescent="0.3">
      <c r="A114" s="23"/>
      <c r="B114" s="15"/>
      <c r="C114" s="11"/>
      <c r="D114" s="7" t="s">
        <v>31</v>
      </c>
      <c r="E114" s="42" t="s">
        <v>54</v>
      </c>
      <c r="F114" s="43">
        <v>50</v>
      </c>
      <c r="G114" s="43">
        <v>4</v>
      </c>
      <c r="H114" s="43">
        <v>0.5</v>
      </c>
      <c r="I114" s="43">
        <v>25.5</v>
      </c>
      <c r="J114" s="43">
        <v>125</v>
      </c>
      <c r="K114" s="44" t="s">
        <v>55</v>
      </c>
      <c r="L114" s="43">
        <v>6</v>
      </c>
    </row>
    <row r="115" spans="1:12" ht="14.4" x14ac:dyDescent="0.3">
      <c r="A115" s="23"/>
      <c r="B115" s="15"/>
      <c r="C115" s="11"/>
      <c r="D115" s="7" t="s">
        <v>32</v>
      </c>
      <c r="E115" s="42" t="s">
        <v>56</v>
      </c>
      <c r="F115" s="43">
        <v>50</v>
      </c>
      <c r="G115" s="43">
        <v>3.3</v>
      </c>
      <c r="H115" s="43">
        <v>0.5</v>
      </c>
      <c r="I115" s="43">
        <v>21.5</v>
      </c>
      <c r="J115" s="43">
        <v>106.3</v>
      </c>
      <c r="K115" s="44" t="s">
        <v>57</v>
      </c>
      <c r="L115" s="43">
        <v>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23.24</v>
      </c>
      <c r="H118" s="19">
        <f t="shared" si="56"/>
        <v>23.73</v>
      </c>
      <c r="I118" s="19">
        <f t="shared" si="56"/>
        <v>109.85</v>
      </c>
      <c r="J118" s="19">
        <f t="shared" si="56"/>
        <v>740.99</v>
      </c>
      <c r="K118" s="25"/>
      <c r="L118" s="19">
        <f t="shared" ref="L118" si="57">SUM(L109:L117)</f>
        <v>130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40.950000000000003</v>
      </c>
      <c r="H119" s="32">
        <f t="shared" ref="H119" si="59">H108+H118</f>
        <v>40.28</v>
      </c>
      <c r="I119" s="32">
        <f t="shared" ref="I119" si="60">I108+I118</f>
        <v>185.24</v>
      </c>
      <c r="J119" s="32">
        <f t="shared" ref="J119:L119" si="61">J108+J118</f>
        <v>1259.23</v>
      </c>
      <c r="K119" s="32"/>
      <c r="L119" s="32">
        <f t="shared" si="61"/>
        <v>235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220</v>
      </c>
      <c r="G120" s="40">
        <v>17.02</v>
      </c>
      <c r="H120" s="40">
        <v>16.809999999999999</v>
      </c>
      <c r="I120" s="40">
        <v>32.25</v>
      </c>
      <c r="J120" s="40">
        <v>351.35</v>
      </c>
      <c r="K120" s="41" t="s">
        <v>114</v>
      </c>
      <c r="L120" s="40">
        <v>68</v>
      </c>
    </row>
    <row r="121" spans="1:12" ht="14.4" x14ac:dyDescent="0.3">
      <c r="A121" s="14"/>
      <c r="B121" s="15"/>
      <c r="C121" s="11"/>
      <c r="D121" s="6" t="s">
        <v>115</v>
      </c>
      <c r="E121" s="42" t="s">
        <v>116</v>
      </c>
      <c r="F121" s="43">
        <v>60</v>
      </c>
      <c r="G121" s="43">
        <v>0.42</v>
      </c>
      <c r="H121" s="43">
        <v>0.06</v>
      </c>
      <c r="I121" s="43">
        <v>1.1399999999999999</v>
      </c>
      <c r="J121" s="43">
        <v>7.2</v>
      </c>
      <c r="K121" s="44" t="s">
        <v>117</v>
      </c>
      <c r="L121" s="43">
        <v>21</v>
      </c>
    </row>
    <row r="122" spans="1:12" ht="26.4" x14ac:dyDescent="0.3">
      <c r="A122" s="14"/>
      <c r="B122" s="15"/>
      <c r="C122" s="11"/>
      <c r="D122" s="7" t="s">
        <v>22</v>
      </c>
      <c r="E122" s="42" t="s">
        <v>60</v>
      </c>
      <c r="F122" s="43">
        <v>222</v>
      </c>
      <c r="G122" s="43">
        <v>0.13</v>
      </c>
      <c r="H122" s="43">
        <v>0.02</v>
      </c>
      <c r="I122" s="43">
        <v>15.2</v>
      </c>
      <c r="J122" s="43">
        <v>62</v>
      </c>
      <c r="K122" s="44" t="s">
        <v>61</v>
      </c>
      <c r="L122" s="43">
        <v>11</v>
      </c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3.2</v>
      </c>
      <c r="H123" s="43">
        <v>0.4</v>
      </c>
      <c r="I123" s="43">
        <v>20.399999999999999</v>
      </c>
      <c r="J123" s="43">
        <v>100</v>
      </c>
      <c r="K123" s="44" t="s">
        <v>55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20.77</v>
      </c>
      <c r="H127" s="19">
        <f t="shared" si="62"/>
        <v>17.289999999999996</v>
      </c>
      <c r="I127" s="19">
        <f t="shared" si="62"/>
        <v>68.990000000000009</v>
      </c>
      <c r="J127" s="19">
        <f t="shared" si="62"/>
        <v>520.54999999999995</v>
      </c>
      <c r="K127" s="25"/>
      <c r="L127" s="19">
        <f t="shared" ref="L127" si="63">SUM(L120:L126)</f>
        <v>105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1.38</v>
      </c>
      <c r="H129" s="43">
        <v>5.2</v>
      </c>
      <c r="I129" s="43">
        <v>8.92</v>
      </c>
      <c r="J129" s="43">
        <v>88.2</v>
      </c>
      <c r="K129" s="44" t="s">
        <v>77</v>
      </c>
      <c r="L129" s="43">
        <v>20</v>
      </c>
    </row>
    <row r="130" spans="1:12" ht="39.6" x14ac:dyDescent="0.3">
      <c r="A130" s="14"/>
      <c r="B130" s="15"/>
      <c r="C130" s="11"/>
      <c r="D130" s="7" t="s">
        <v>28</v>
      </c>
      <c r="E130" s="42" t="s">
        <v>118</v>
      </c>
      <c r="F130" s="43">
        <v>90</v>
      </c>
      <c r="G130" s="43">
        <v>12.69</v>
      </c>
      <c r="H130" s="43">
        <v>13.77</v>
      </c>
      <c r="I130" s="43">
        <v>2.88</v>
      </c>
      <c r="J130" s="43">
        <v>185.31</v>
      </c>
      <c r="K130" s="44" t="s">
        <v>119</v>
      </c>
      <c r="L130" s="43">
        <v>64</v>
      </c>
    </row>
    <row r="131" spans="1:12" ht="14.4" x14ac:dyDescent="0.3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8.6</v>
      </c>
      <c r="H131" s="43">
        <v>6.09</v>
      </c>
      <c r="I131" s="43">
        <v>38.64</v>
      </c>
      <c r="J131" s="43">
        <v>243.75</v>
      </c>
      <c r="K131" s="44" t="s">
        <v>92</v>
      </c>
      <c r="L131" s="43">
        <v>20</v>
      </c>
    </row>
    <row r="132" spans="1:12" ht="14.4" x14ac:dyDescent="0.3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</v>
      </c>
      <c r="H132" s="43">
        <v>0</v>
      </c>
      <c r="I132" s="43">
        <v>19.97</v>
      </c>
      <c r="J132" s="43">
        <v>76</v>
      </c>
      <c r="K132" s="44" t="s">
        <v>81</v>
      </c>
      <c r="L132" s="43">
        <v>16</v>
      </c>
    </row>
    <row r="133" spans="1:12" ht="14.4" x14ac:dyDescent="0.3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3.2</v>
      </c>
      <c r="H133" s="43">
        <v>0.4</v>
      </c>
      <c r="I133" s="43">
        <v>20.399999999999999</v>
      </c>
      <c r="J133" s="43">
        <v>100</v>
      </c>
      <c r="K133" s="44" t="s">
        <v>55</v>
      </c>
      <c r="L133" s="43">
        <v>5</v>
      </c>
    </row>
    <row r="134" spans="1:12" ht="14.4" x14ac:dyDescent="0.3">
      <c r="A134" s="14"/>
      <c r="B134" s="15"/>
      <c r="C134" s="11"/>
      <c r="D134" s="7" t="s">
        <v>32</v>
      </c>
      <c r="E134" s="42" t="s">
        <v>56</v>
      </c>
      <c r="F134" s="43">
        <v>40</v>
      </c>
      <c r="G134" s="43">
        <v>2.6</v>
      </c>
      <c r="H134" s="43">
        <v>0.4</v>
      </c>
      <c r="I134" s="43">
        <v>17.2</v>
      </c>
      <c r="J134" s="43">
        <v>85</v>
      </c>
      <c r="K134" s="44" t="s">
        <v>57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28.470000000000002</v>
      </c>
      <c r="H137" s="19">
        <f t="shared" si="64"/>
        <v>25.859999999999996</v>
      </c>
      <c r="I137" s="19">
        <f t="shared" si="64"/>
        <v>108.01</v>
      </c>
      <c r="J137" s="19">
        <f t="shared" si="64"/>
        <v>778.26</v>
      </c>
      <c r="K137" s="25"/>
      <c r="L137" s="19">
        <f t="shared" ref="L137" si="65">SUM(L128:L136)</f>
        <v>130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1262</v>
      </c>
      <c r="G138" s="32">
        <f t="shared" ref="G138" si="66">G127+G137</f>
        <v>49.24</v>
      </c>
      <c r="H138" s="32">
        <f t="shared" ref="H138" si="67">H127+H137</f>
        <v>43.149999999999991</v>
      </c>
      <c r="I138" s="32">
        <f t="shared" ref="I138" si="68">I127+I137</f>
        <v>177</v>
      </c>
      <c r="J138" s="32">
        <f t="shared" ref="J138:L138" si="69">J127+J137</f>
        <v>1298.81</v>
      </c>
      <c r="K138" s="32"/>
      <c r="L138" s="32">
        <f t="shared" si="69"/>
        <v>235</v>
      </c>
    </row>
    <row r="139" spans="1:12" ht="52.8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120</v>
      </c>
      <c r="F139" s="40">
        <v>240</v>
      </c>
      <c r="G139" s="40">
        <v>17.739999999999998</v>
      </c>
      <c r="H139" s="40">
        <v>15.38</v>
      </c>
      <c r="I139" s="40">
        <v>31.47</v>
      </c>
      <c r="J139" s="40">
        <v>317.95</v>
      </c>
      <c r="K139" s="41" t="s">
        <v>121</v>
      </c>
      <c r="L139" s="40">
        <v>93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7.0000000000000007E-2</v>
      </c>
      <c r="H141" s="43" t="s">
        <v>44</v>
      </c>
      <c r="I141" s="43">
        <v>15</v>
      </c>
      <c r="J141" s="43">
        <v>60</v>
      </c>
      <c r="K141" s="44" t="s">
        <v>45</v>
      </c>
      <c r="L141" s="43">
        <v>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4</v>
      </c>
      <c r="H142" s="43">
        <v>0.5</v>
      </c>
      <c r="I142" s="43">
        <v>25.5</v>
      </c>
      <c r="J142" s="43">
        <v>125</v>
      </c>
      <c r="K142" s="44" t="s">
        <v>55</v>
      </c>
      <c r="L142" s="43">
        <v>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21.81</v>
      </c>
      <c r="H146" s="19">
        <f t="shared" si="70"/>
        <v>15.88</v>
      </c>
      <c r="I146" s="19">
        <f t="shared" si="70"/>
        <v>71.97</v>
      </c>
      <c r="J146" s="19">
        <f t="shared" si="70"/>
        <v>502.95</v>
      </c>
      <c r="K146" s="25"/>
      <c r="L146" s="19">
        <f t="shared" ref="L146" si="71">SUM(L139:L145)</f>
        <v>105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4.4000000000000004</v>
      </c>
      <c r="H148" s="43">
        <v>4.2</v>
      </c>
      <c r="I148" s="43">
        <v>13.2</v>
      </c>
      <c r="J148" s="43">
        <v>118.6</v>
      </c>
      <c r="K148" s="44" t="s">
        <v>88</v>
      </c>
      <c r="L148" s="43">
        <v>20</v>
      </c>
    </row>
    <row r="149" spans="1:12" ht="26.4" x14ac:dyDescent="0.3">
      <c r="A149" s="23"/>
      <c r="B149" s="15"/>
      <c r="C149" s="11"/>
      <c r="D149" s="7" t="s">
        <v>28</v>
      </c>
      <c r="E149" s="42" t="s">
        <v>122</v>
      </c>
      <c r="F149" s="43">
        <v>90</v>
      </c>
      <c r="G149" s="43">
        <v>11.32</v>
      </c>
      <c r="H149" s="43">
        <v>12.8</v>
      </c>
      <c r="I149" s="43">
        <v>12.2</v>
      </c>
      <c r="J149" s="43">
        <v>207.8</v>
      </c>
      <c r="K149" s="44" t="s">
        <v>123</v>
      </c>
      <c r="L149" s="43">
        <v>63</v>
      </c>
    </row>
    <row r="150" spans="1:12" ht="26.4" x14ac:dyDescent="0.3">
      <c r="A150" s="23"/>
      <c r="B150" s="15"/>
      <c r="C150" s="11"/>
      <c r="D150" s="7" t="s">
        <v>29</v>
      </c>
      <c r="E150" s="42" t="s">
        <v>124</v>
      </c>
      <c r="F150" s="43">
        <v>150</v>
      </c>
      <c r="G150" s="43">
        <v>3.65</v>
      </c>
      <c r="H150" s="43">
        <v>5.87</v>
      </c>
      <c r="I150" s="43">
        <v>36.68</v>
      </c>
      <c r="J150" s="43">
        <v>209.7</v>
      </c>
      <c r="K150" s="44" t="s">
        <v>127</v>
      </c>
      <c r="L150" s="43">
        <v>22</v>
      </c>
    </row>
    <row r="151" spans="1:12" ht="14.4" x14ac:dyDescent="0.3">
      <c r="A151" s="23"/>
      <c r="B151" s="15"/>
      <c r="C151" s="11"/>
      <c r="D151" s="7" t="s">
        <v>30</v>
      </c>
      <c r="E151" s="42" t="s">
        <v>125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 t="s">
        <v>126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3.2</v>
      </c>
      <c r="H152" s="43">
        <v>0.4</v>
      </c>
      <c r="I152" s="43">
        <v>20.399999999999999</v>
      </c>
      <c r="J152" s="43">
        <v>100</v>
      </c>
      <c r="K152" s="44" t="s">
        <v>55</v>
      </c>
      <c r="L152" s="43">
        <v>5</v>
      </c>
    </row>
    <row r="153" spans="1:12" ht="14.4" x14ac:dyDescent="0.3">
      <c r="A153" s="23"/>
      <c r="B153" s="15"/>
      <c r="C153" s="11"/>
      <c r="D153" s="7" t="s">
        <v>32</v>
      </c>
      <c r="E153" s="42" t="s">
        <v>56</v>
      </c>
      <c r="F153" s="43">
        <v>40</v>
      </c>
      <c r="G153" s="43">
        <v>2.6</v>
      </c>
      <c r="H153" s="43">
        <v>0.4</v>
      </c>
      <c r="I153" s="43">
        <v>17.2</v>
      </c>
      <c r="J153" s="43">
        <v>85</v>
      </c>
      <c r="K153" s="44" t="s">
        <v>57</v>
      </c>
      <c r="L153" s="43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25.330000000000002</v>
      </c>
      <c r="H156" s="19">
        <f t="shared" si="72"/>
        <v>23.83</v>
      </c>
      <c r="I156" s="19">
        <f t="shared" si="72"/>
        <v>127.55999999999999</v>
      </c>
      <c r="J156" s="19">
        <f t="shared" si="72"/>
        <v>835.69999999999993</v>
      </c>
      <c r="K156" s="25"/>
      <c r="L156" s="19">
        <f t="shared" ref="L156" si="73">SUM(L147:L155)</f>
        <v>130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47.14</v>
      </c>
      <c r="H157" s="32">
        <f t="shared" ref="H157" si="75">H146+H156</f>
        <v>39.71</v>
      </c>
      <c r="I157" s="32">
        <f t="shared" ref="I157" si="76">I146+I156</f>
        <v>199.52999999999997</v>
      </c>
      <c r="J157" s="32">
        <f t="shared" ref="J157:L157" si="77">J146+J156</f>
        <v>1338.6499999999999</v>
      </c>
      <c r="K157" s="32"/>
      <c r="L157" s="32">
        <f t="shared" si="77"/>
        <v>235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128</v>
      </c>
      <c r="F158" s="43">
        <v>150</v>
      </c>
      <c r="G158" s="43">
        <v>18.63</v>
      </c>
      <c r="H158" s="43">
        <v>9.93</v>
      </c>
      <c r="I158" s="43">
        <v>41.77</v>
      </c>
      <c r="J158" s="43">
        <v>331.5</v>
      </c>
      <c r="K158" s="44" t="s">
        <v>129</v>
      </c>
      <c r="L158" s="40">
        <v>67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39.6" x14ac:dyDescent="0.3">
      <c r="A160" s="23"/>
      <c r="B160" s="15"/>
      <c r="C160" s="11"/>
      <c r="D160" s="7" t="s">
        <v>22</v>
      </c>
      <c r="E160" s="42" t="s">
        <v>60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133</v>
      </c>
      <c r="L160" s="43">
        <v>11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39.6" x14ac:dyDescent="0.3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132</v>
      </c>
      <c r="L162" s="43">
        <v>20</v>
      </c>
    </row>
    <row r="163" spans="1:12" ht="14.4" x14ac:dyDescent="0.3">
      <c r="A163" s="23"/>
      <c r="B163" s="15"/>
      <c r="C163" s="11"/>
      <c r="D163" s="6" t="s">
        <v>86</v>
      </c>
      <c r="E163" s="42" t="s">
        <v>130</v>
      </c>
      <c r="F163" s="43">
        <v>30</v>
      </c>
      <c r="G163" s="43">
        <v>3.09</v>
      </c>
      <c r="H163" s="43">
        <v>5.64</v>
      </c>
      <c r="I163" s="43">
        <v>24.53</v>
      </c>
      <c r="J163" s="43">
        <v>131.74</v>
      </c>
      <c r="K163" s="44" t="s">
        <v>131</v>
      </c>
      <c r="L163" s="43">
        <v>7</v>
      </c>
    </row>
    <row r="164" spans="1:12" ht="14.4" x14ac:dyDescent="0.3">
      <c r="A164" s="23"/>
      <c r="B164" s="15"/>
      <c r="C164" s="11"/>
      <c r="D164" s="6" t="s">
        <v>22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22.249999999999996</v>
      </c>
      <c r="H165" s="19">
        <f t="shared" si="78"/>
        <v>15.989999999999998</v>
      </c>
      <c r="I165" s="19">
        <f t="shared" si="78"/>
        <v>91.3</v>
      </c>
      <c r="J165" s="19">
        <f t="shared" si="78"/>
        <v>572.24</v>
      </c>
      <c r="K165" s="25"/>
      <c r="L165" s="19">
        <f t="shared" ref="L165" si="79">SUM(L158:L164)</f>
        <v>105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46</v>
      </c>
      <c r="F167" s="43">
        <v>200</v>
      </c>
      <c r="G167" s="43">
        <v>1.2</v>
      </c>
      <c r="H167" s="43">
        <v>5.52</v>
      </c>
      <c r="I167" s="43">
        <v>7.5</v>
      </c>
      <c r="J167" s="43">
        <v>77.010000000000005</v>
      </c>
      <c r="K167" s="44" t="s">
        <v>134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89</v>
      </c>
      <c r="F168" s="43">
        <v>90</v>
      </c>
      <c r="G168" s="43">
        <v>11.52</v>
      </c>
      <c r="H168" s="43">
        <v>13</v>
      </c>
      <c r="I168" s="43">
        <v>4.05</v>
      </c>
      <c r="J168" s="43">
        <v>189.6</v>
      </c>
      <c r="K168" s="44" t="s">
        <v>90</v>
      </c>
      <c r="L168" s="43">
        <v>68</v>
      </c>
    </row>
    <row r="169" spans="1:12" ht="14.4" x14ac:dyDescent="0.3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5.52</v>
      </c>
      <c r="H169" s="43">
        <v>4.51</v>
      </c>
      <c r="I169" s="43">
        <v>26.45</v>
      </c>
      <c r="J169" s="43">
        <v>168.45</v>
      </c>
      <c r="K169" s="44" t="s">
        <v>71</v>
      </c>
      <c r="L169" s="43">
        <v>18</v>
      </c>
    </row>
    <row r="170" spans="1:12" ht="14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0.15</v>
      </c>
      <c r="H170" s="43">
        <v>0.06</v>
      </c>
      <c r="I170" s="43">
        <v>20.65</v>
      </c>
      <c r="J170" s="43">
        <v>82.9</v>
      </c>
      <c r="K170" s="44" t="s">
        <v>53</v>
      </c>
      <c r="L170" s="43">
        <v>13</v>
      </c>
    </row>
    <row r="171" spans="1:12" ht="14.4" x14ac:dyDescent="0.3">
      <c r="A171" s="23"/>
      <c r="B171" s="15"/>
      <c r="C171" s="11"/>
      <c r="D171" s="7" t="s">
        <v>31</v>
      </c>
      <c r="E171" s="42" t="s">
        <v>54</v>
      </c>
      <c r="F171" s="43">
        <v>50</v>
      </c>
      <c r="G171" s="43">
        <v>4</v>
      </c>
      <c r="H171" s="43">
        <v>0.5</v>
      </c>
      <c r="I171" s="43">
        <v>25.5</v>
      </c>
      <c r="J171" s="43">
        <v>125</v>
      </c>
      <c r="K171" s="44" t="s">
        <v>55</v>
      </c>
      <c r="L171" s="43">
        <v>6</v>
      </c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2.6</v>
      </c>
      <c r="H172" s="43">
        <v>0.4</v>
      </c>
      <c r="I172" s="43">
        <v>17.2</v>
      </c>
      <c r="J172" s="43">
        <v>85</v>
      </c>
      <c r="K172" s="44" t="s">
        <v>57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24.99</v>
      </c>
      <c r="H175" s="19">
        <f t="shared" si="80"/>
        <v>23.99</v>
      </c>
      <c r="I175" s="19">
        <f t="shared" si="80"/>
        <v>101.35000000000001</v>
      </c>
      <c r="J175" s="19">
        <f t="shared" si="80"/>
        <v>727.96</v>
      </c>
      <c r="K175" s="25"/>
      <c r="L175" s="19">
        <f t="shared" ref="L175" si="81">SUM(L166:L174)</f>
        <v>130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1232</v>
      </c>
      <c r="G176" s="32">
        <f t="shared" ref="G176" si="82">G165+G175</f>
        <v>47.239999999999995</v>
      </c>
      <c r="H176" s="32">
        <f t="shared" ref="H176" si="83">H165+H175</f>
        <v>39.979999999999997</v>
      </c>
      <c r="I176" s="32">
        <f t="shared" ref="I176" si="84">I165+I175</f>
        <v>192.65</v>
      </c>
      <c r="J176" s="32">
        <f t="shared" ref="J176:L176" si="85">J165+J175</f>
        <v>1300.2</v>
      </c>
      <c r="K176" s="32"/>
      <c r="L176" s="32">
        <f t="shared" si="85"/>
        <v>235</v>
      </c>
    </row>
    <row r="177" spans="1:12" ht="39.6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240</v>
      </c>
      <c r="G177" s="40">
        <v>18.77</v>
      </c>
      <c r="H177" s="40">
        <v>23.64</v>
      </c>
      <c r="I177" s="40">
        <v>41.25</v>
      </c>
      <c r="J177" s="40">
        <v>451.38</v>
      </c>
      <c r="K177" s="41" t="s">
        <v>146</v>
      </c>
      <c r="L177" s="40">
        <v>93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 t="s">
        <v>144</v>
      </c>
    </row>
    <row r="179" spans="1:12" ht="26.4" x14ac:dyDescent="0.3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>
        <v>7.0000000000000007E-2</v>
      </c>
      <c r="H179" s="43" t="s">
        <v>44</v>
      </c>
      <c r="I179" s="43">
        <v>15</v>
      </c>
      <c r="J179" s="43">
        <v>60</v>
      </c>
      <c r="K179" s="44" t="s">
        <v>45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50</v>
      </c>
      <c r="G180" s="43">
        <v>4</v>
      </c>
      <c r="H180" s="43">
        <v>0.5</v>
      </c>
      <c r="I180" s="43">
        <v>25.5</v>
      </c>
      <c r="J180" s="43">
        <v>125</v>
      </c>
      <c r="K180" s="44" t="s">
        <v>55</v>
      </c>
      <c r="L180" s="43">
        <v>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22.84</v>
      </c>
      <c r="H184" s="19">
        <f t="shared" si="86"/>
        <v>24.14</v>
      </c>
      <c r="I184" s="19">
        <f t="shared" si="86"/>
        <v>81.75</v>
      </c>
      <c r="J184" s="19">
        <f t="shared" si="86"/>
        <v>636.38</v>
      </c>
      <c r="K184" s="25"/>
      <c r="L184" s="19">
        <f t="shared" ref="L184" si="87">SUM(L177:L183)</f>
        <v>105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0.99</v>
      </c>
      <c r="H185" s="43">
        <v>5.03</v>
      </c>
      <c r="I185" s="43">
        <v>3.7</v>
      </c>
      <c r="J185" s="43">
        <v>61.45</v>
      </c>
      <c r="K185" s="44" t="s">
        <v>104</v>
      </c>
      <c r="L185" s="43">
        <v>12</v>
      </c>
    </row>
    <row r="186" spans="1:12" ht="26.4" x14ac:dyDescent="0.3">
      <c r="A186" s="23"/>
      <c r="B186" s="15"/>
      <c r="C186" s="11"/>
      <c r="D186" s="7" t="s">
        <v>27</v>
      </c>
      <c r="E186" s="42" t="s">
        <v>136</v>
      </c>
      <c r="F186" s="43">
        <v>200</v>
      </c>
      <c r="G186" s="43">
        <v>1.58</v>
      </c>
      <c r="H186" s="43">
        <v>2.97</v>
      </c>
      <c r="I186" s="43">
        <v>9.69</v>
      </c>
      <c r="J186" s="43">
        <v>68.599999999999994</v>
      </c>
      <c r="K186" s="44" t="s">
        <v>137</v>
      </c>
      <c r="L186" s="43">
        <v>18</v>
      </c>
    </row>
    <row r="187" spans="1:12" ht="26.4" x14ac:dyDescent="0.3">
      <c r="A187" s="23"/>
      <c r="B187" s="15"/>
      <c r="C187" s="11"/>
      <c r="D187" s="7" t="s">
        <v>28</v>
      </c>
      <c r="E187" s="42" t="s">
        <v>138</v>
      </c>
      <c r="F187" s="43">
        <v>90</v>
      </c>
      <c r="G187" s="43">
        <v>15.9</v>
      </c>
      <c r="H187" s="43">
        <v>6.5</v>
      </c>
      <c r="I187" s="43">
        <v>11.7</v>
      </c>
      <c r="J187" s="43">
        <v>172.5</v>
      </c>
      <c r="K187" s="44" t="s">
        <v>139</v>
      </c>
      <c r="L187" s="43">
        <v>50</v>
      </c>
    </row>
    <row r="188" spans="1:12" ht="52.8" x14ac:dyDescent="0.3">
      <c r="A188" s="23"/>
      <c r="B188" s="15"/>
      <c r="C188" s="11"/>
      <c r="D188" s="7" t="s">
        <v>29</v>
      </c>
      <c r="E188" s="42" t="s">
        <v>140</v>
      </c>
      <c r="F188" s="43">
        <v>155</v>
      </c>
      <c r="G188" s="43">
        <v>3.1</v>
      </c>
      <c r="H188" s="43">
        <v>8.4</v>
      </c>
      <c r="I188" s="43">
        <v>20.5</v>
      </c>
      <c r="J188" s="43">
        <v>170.25</v>
      </c>
      <c r="K188" s="44" t="s">
        <v>141</v>
      </c>
      <c r="L188" s="43">
        <v>28</v>
      </c>
    </row>
    <row r="189" spans="1:12" ht="14.4" x14ac:dyDescent="0.3">
      <c r="A189" s="23"/>
      <c r="B189" s="15"/>
      <c r="C189" s="11"/>
      <c r="D189" s="7" t="s">
        <v>30</v>
      </c>
      <c r="E189" s="42" t="s">
        <v>142</v>
      </c>
      <c r="F189" s="43">
        <v>200</v>
      </c>
      <c r="G189" s="43">
        <v>0</v>
      </c>
      <c r="H189" s="43">
        <v>0</v>
      </c>
      <c r="I189" s="43">
        <v>19.97</v>
      </c>
      <c r="J189" s="43">
        <v>76</v>
      </c>
      <c r="K189" s="44" t="s">
        <v>81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3.2</v>
      </c>
      <c r="H190" s="43">
        <v>0.4</v>
      </c>
      <c r="I190" s="43">
        <v>20.399999999999999</v>
      </c>
      <c r="J190" s="43">
        <v>100</v>
      </c>
      <c r="K190" s="44" t="s">
        <v>55</v>
      </c>
      <c r="L190" s="43">
        <v>5</v>
      </c>
    </row>
    <row r="191" spans="1:12" ht="14.4" x14ac:dyDescent="0.3">
      <c r="A191" s="23"/>
      <c r="B191" s="15"/>
      <c r="C191" s="11"/>
      <c r="D191" s="7" t="s">
        <v>32</v>
      </c>
      <c r="E191" s="42" t="s">
        <v>56</v>
      </c>
      <c r="F191" s="43">
        <v>40</v>
      </c>
      <c r="G191" s="43">
        <v>2.6</v>
      </c>
      <c r="H191" s="43">
        <v>0.4</v>
      </c>
      <c r="I191" s="43">
        <v>17.2</v>
      </c>
      <c r="J191" s="43">
        <v>85</v>
      </c>
      <c r="K191" s="44" t="s">
        <v>57</v>
      </c>
      <c r="L191" s="43">
        <v>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27.37</v>
      </c>
      <c r="H194" s="19">
        <f t="shared" si="88"/>
        <v>23.699999999999996</v>
      </c>
      <c r="I194" s="19">
        <f t="shared" si="88"/>
        <v>103.16000000000001</v>
      </c>
      <c r="J194" s="19">
        <f t="shared" si="88"/>
        <v>733.8</v>
      </c>
      <c r="K194" s="25"/>
      <c r="L194" s="19">
        <f t="shared" ref="L194" si="89">SUM(L185:L193)</f>
        <v>130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1290</v>
      </c>
      <c r="G195" s="32">
        <f t="shared" ref="G195" si="90">G184+G194</f>
        <v>50.21</v>
      </c>
      <c r="H195" s="32">
        <f t="shared" ref="H195" si="91">H184+H194</f>
        <v>47.839999999999996</v>
      </c>
      <c r="I195" s="32">
        <f t="shared" ref="I195" si="92">I184+I194</f>
        <v>184.91000000000003</v>
      </c>
      <c r="J195" s="32">
        <f t="shared" ref="J195:L195" si="93">J184+J194</f>
        <v>1370.1799999999998</v>
      </c>
      <c r="K195" s="32"/>
      <c r="L195" s="32">
        <f t="shared" si="93"/>
        <v>235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45.912999999999997</v>
      </c>
      <c r="H196" s="34">
        <f t="shared" si="94"/>
        <v>41.749999999999993</v>
      </c>
      <c r="I196" s="34">
        <f t="shared" si="94"/>
        <v>189.41500000000002</v>
      </c>
      <c r="J196" s="34">
        <f t="shared" si="94"/>
        <v>1316.607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sch8</cp:lastModifiedBy>
  <dcterms:created xsi:type="dcterms:W3CDTF">2022-05-16T14:23:56Z</dcterms:created>
  <dcterms:modified xsi:type="dcterms:W3CDTF">2024-09-03T07:25:01Z</dcterms:modified>
</cp:coreProperties>
</file>